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2118" windowHeight="8586" activeTab="0"/>
  </bookViews>
  <sheets>
    <sheet name="Denge Kabı Hesabı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<sst xmlns="http://schemas.openxmlformats.org/spreadsheetml/2006/main" count="48" uniqueCount="36">
  <si>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kW</t>
  </si>
  <si>
    <t>kJ / kg.K</t>
  </si>
  <si>
    <t>kg / s</t>
  </si>
  <si>
    <r>
      <t>mm</t>
    </r>
    <r>
      <rPr>
        <vertAlign val="superscript"/>
        <sz val="10"/>
        <rFont val="Arial"/>
        <family val="2"/>
      </rPr>
      <t>2</t>
    </r>
  </si>
  <si>
    <t>mm</t>
  </si>
  <si>
    <t>Su debisi</t>
  </si>
  <si>
    <t>Suyun ısı katsayısı</t>
  </si>
  <si>
    <t xml:space="preserve">Güç (50-30°C'de kazanların çıkış gücü toplamı) </t>
  </si>
  <si>
    <t>Kesit alanı</t>
  </si>
  <si>
    <t xml:space="preserve">NOT: Sadece beyaz zeminli alanlara giriş yapılabilir. </t>
  </si>
  <si>
    <t>CGB 75</t>
  </si>
  <si>
    <t>CGB 100</t>
  </si>
  <si>
    <t>MGK 130</t>
  </si>
  <si>
    <t>MGK 170</t>
  </si>
  <si>
    <t>MGK 210</t>
  </si>
  <si>
    <t>MGK 250</t>
  </si>
  <si>
    <t>MGK 300</t>
  </si>
  <si>
    <t>m/s</t>
  </si>
  <si>
    <t xml:space="preserve"> </t>
  </si>
  <si>
    <t>WOLF YOĞUŞMALI KAZANLAR İÇİN                                                            DENGE KABI VE KOLEKTÖR ÇAPLARI HESABI</t>
  </si>
  <si>
    <t>D1 Kolektör Çapı</t>
  </si>
  <si>
    <t>D2 Denge Kabı Çapı</t>
  </si>
  <si>
    <t>H Denge Kabı Yüksekliği</t>
  </si>
  <si>
    <t>MGK-2 390</t>
  </si>
  <si>
    <t>MGK-2 470</t>
  </si>
  <si>
    <t>MGK-2 550</t>
  </si>
  <si>
    <t>MGK-2 630</t>
  </si>
  <si>
    <t>ΔT Gidiş-Dönüş (standart 20K)</t>
  </si>
  <si>
    <t>K</t>
  </si>
  <si>
    <t>CGB 35</t>
  </si>
  <si>
    <t>CGB 50</t>
  </si>
  <si>
    <t>Adet</t>
  </si>
  <si>
    <t xml:space="preserve">                  Sürüm: 2015.04</t>
  </si>
  <si>
    <t>D1 Kolektörü Maksimum Debisi (&lt; 1 m/s olmalı)</t>
  </si>
  <si>
    <t>A1 Sekonder Devre (Tesisat Tarafı) Gidiş-Dönüş Boru Mesafesi (Merkezler Arası)</t>
  </si>
  <si>
    <t>A2 Primer Devre (Kazan Tarafı) Gidiş-Gönüş Boru Mesafesi (Merkezler Arası)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</si>
</sst>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&quot;F&quot;\ #,##0;&quot;F&quot;\ \-#,##0"/>
    <numFmt numFmtId="195" formatCode="&quot;F&quot;\ #,##0;[Red]&quot;F&quot;\ \-#,##0"/>
    <numFmt numFmtId="196" formatCode="&quot;F&quot;\ #,##0.00;&quot;F&quot;\ \-#,##0.00"/>
    <numFmt numFmtId="197" formatCode="&quot;F&quot;\ #,##0.00;[Red]&quot;F&quot;\ \-#,##0.00"/>
    <numFmt numFmtId="198" formatCode="_ &quot;F&quot;\ * #,##0_ ;_ &quot;F&quot;\ * \-#,##0_ ;_ &quot;F&quot;\ * &quot;-&quot;_ ;_ @_ "/>
    <numFmt numFmtId="199" formatCode="_ * #,##0_ ;_ * \-#,##0_ ;_ * &quot;-&quot;_ ;_ @_ "/>
    <numFmt numFmtId="200" formatCode="_ &quot;F&quot;\ * #,##0.00_ ;_ &quot;F&quot;\ * \-#,##0.00_ ;_ &quot;F&quot;\ * &quot;-&quot;??_ ;_ @_ "/>
    <numFmt numFmtId="201" formatCode="_ * #,##0.00_ ;_ * \-#,##0.00_ ;_ * &quot;-&quot;??_ ;_ @_ "/>
    <numFmt numFmtId="202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1" fillId="12" borderId="11" xfId="0" applyNumberFormat="1" applyFont="1" applyFill="1" applyBorder="1" applyAlignment="1" applyProtection="1">
      <alignment horizontal="center"/>
      <protection hidden="1"/>
    </xf>
    <xf numFmtId="0" fontId="0" fillId="12" borderId="12" xfId="0" applyFill="1" applyBorder="1" applyAlignment="1">
      <alignment/>
    </xf>
    <xf numFmtId="0" fontId="0" fillId="12" borderId="10" xfId="0" applyFill="1" applyBorder="1" applyAlignment="1">
      <alignment/>
    </xf>
    <xf numFmtId="1" fontId="0" fillId="12" borderId="0" xfId="0" applyNumberFormat="1" applyFill="1" applyBorder="1" applyAlignment="1" applyProtection="1">
      <alignment horizontal="center"/>
      <protection hidden="1"/>
    </xf>
    <xf numFmtId="1" fontId="0" fillId="12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5" xfId="0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/>
    </xf>
    <xf numFmtId="0" fontId="1" fillId="12" borderId="11" xfId="0" applyFont="1" applyFill="1" applyBorder="1" applyAlignment="1" applyProtection="1">
      <alignment horizontal="center"/>
      <protection hidden="1"/>
    </xf>
    <xf numFmtId="0" fontId="0" fillId="12" borderId="1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ill="1" applyBorder="1" applyAlignment="1">
      <alignment horizontal="center"/>
    </xf>
    <xf numFmtId="2" fontId="0" fillId="12" borderId="0" xfId="0" applyNumberFormat="1" applyFill="1" applyBorder="1" applyAlignment="1" applyProtection="1">
      <alignment horizontal="center"/>
      <protection hidden="1"/>
    </xf>
    <xf numFmtId="2" fontId="0" fillId="12" borderId="0" xfId="0" applyNumberFormat="1" applyFill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locked="0"/>
    </xf>
    <xf numFmtId="1" fontId="1" fillId="12" borderId="0" xfId="0" applyNumberFormat="1" applyFont="1" applyFill="1" applyBorder="1" applyAlignment="1" applyProtection="1">
      <alignment horizontal="center"/>
      <protection hidden="1"/>
    </xf>
    <xf numFmtId="0" fontId="0" fillId="12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right"/>
      <protection locked="0"/>
    </xf>
    <xf numFmtId="0" fontId="0" fillId="12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left"/>
    </xf>
    <xf numFmtId="0" fontId="0" fillId="12" borderId="10" xfId="0" applyFont="1" applyFill="1" applyBorder="1" applyAlignment="1">
      <alignment/>
    </xf>
    <xf numFmtId="0" fontId="1" fillId="12" borderId="16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12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34</xdr:row>
      <xdr:rowOff>85725</xdr:rowOff>
    </xdr:from>
    <xdr:to>
      <xdr:col>7</xdr:col>
      <xdr:colOff>66675</xdr:colOff>
      <xdr:row>41</xdr:row>
      <xdr:rowOff>0</xdr:rowOff>
    </xdr:to>
    <xdr:sp>
      <xdr:nvSpPr>
        <xdr:cNvPr id="1" name="Rectangle 38"/>
        <xdr:cNvSpPr>
          <a:spLocks/>
        </xdr:cNvSpPr>
      </xdr:nvSpPr>
      <xdr:spPr>
        <a:xfrm>
          <a:off x="2609850" y="4914900"/>
          <a:ext cx="266700" cy="10477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190500</xdr:colOff>
      <xdr:row>36</xdr:row>
      <xdr:rowOff>152400</xdr:rowOff>
    </xdr:from>
    <xdr:ext cx="428625" cy="247650"/>
    <xdr:sp>
      <xdr:nvSpPr>
        <xdr:cNvPr id="2" name="TextBox 40"/>
        <xdr:cNvSpPr txBox="1">
          <a:spLocks noChangeArrowheads="1"/>
        </xdr:cNvSpPr>
      </xdr:nvSpPr>
      <xdr:spPr>
        <a:xfrm>
          <a:off x="2581275" y="53054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twoCellAnchor>
    <xdr:from>
      <xdr:col>7</xdr:col>
      <xdr:colOff>228600</xdr:colOff>
      <xdr:row>36</xdr:row>
      <xdr:rowOff>66675</xdr:rowOff>
    </xdr:from>
    <xdr:to>
      <xdr:col>7</xdr:col>
      <xdr:colOff>485775</xdr:colOff>
      <xdr:row>36</xdr:row>
      <xdr:rowOff>66675</xdr:rowOff>
    </xdr:to>
    <xdr:sp>
      <xdr:nvSpPr>
        <xdr:cNvPr id="3" name="Straight Arrow Connector 41"/>
        <xdr:cNvSpPr>
          <a:spLocks/>
        </xdr:cNvSpPr>
      </xdr:nvSpPr>
      <xdr:spPr>
        <a:xfrm>
          <a:off x="3038475" y="5219700"/>
          <a:ext cx="2571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36</xdr:row>
      <xdr:rowOff>9525</xdr:rowOff>
    </xdr:from>
    <xdr:to>
      <xdr:col>5</xdr:col>
      <xdr:colOff>219075</xdr:colOff>
      <xdr:row>36</xdr:row>
      <xdr:rowOff>9525</xdr:rowOff>
    </xdr:to>
    <xdr:sp>
      <xdr:nvSpPr>
        <xdr:cNvPr id="4" name="Straight Arrow Connector 42"/>
        <xdr:cNvSpPr>
          <a:spLocks/>
        </xdr:cNvSpPr>
      </xdr:nvSpPr>
      <xdr:spPr>
        <a:xfrm>
          <a:off x="2609850" y="5162550"/>
          <a:ext cx="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39</xdr:row>
      <xdr:rowOff>19050</xdr:rowOff>
    </xdr:from>
    <xdr:to>
      <xdr:col>7</xdr:col>
      <xdr:colOff>466725</xdr:colOff>
      <xdr:row>39</xdr:row>
      <xdr:rowOff>19050</xdr:rowOff>
    </xdr:to>
    <xdr:sp>
      <xdr:nvSpPr>
        <xdr:cNvPr id="5" name="Straight Arrow Connector 43"/>
        <xdr:cNvSpPr>
          <a:spLocks/>
        </xdr:cNvSpPr>
      </xdr:nvSpPr>
      <xdr:spPr>
        <a:xfrm flipH="1">
          <a:off x="3019425" y="5657850"/>
          <a:ext cx="257175" cy="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66675</xdr:rowOff>
    </xdr:from>
    <xdr:to>
      <xdr:col>5</xdr:col>
      <xdr:colOff>219075</xdr:colOff>
      <xdr:row>39</xdr:row>
      <xdr:rowOff>66675</xdr:rowOff>
    </xdr:to>
    <xdr:sp>
      <xdr:nvSpPr>
        <xdr:cNvPr id="6" name="Straight Arrow Connector 44"/>
        <xdr:cNvSpPr>
          <a:spLocks/>
        </xdr:cNvSpPr>
      </xdr:nvSpPr>
      <xdr:spPr>
        <a:xfrm flipH="1">
          <a:off x="2609850" y="5705475"/>
          <a:ext cx="0" cy="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34</xdr:row>
      <xdr:rowOff>76200</xdr:rowOff>
    </xdr:from>
    <xdr:to>
      <xdr:col>10</xdr:col>
      <xdr:colOff>276225</xdr:colOff>
      <xdr:row>41</xdr:row>
      <xdr:rowOff>0</xdr:rowOff>
    </xdr:to>
    <xdr:sp>
      <xdr:nvSpPr>
        <xdr:cNvPr id="7" name="Straight Arrow Connector 45"/>
        <xdr:cNvSpPr>
          <a:spLocks/>
        </xdr:cNvSpPr>
      </xdr:nvSpPr>
      <xdr:spPr>
        <a:xfrm>
          <a:off x="4267200" y="4905375"/>
          <a:ext cx="0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457200</xdr:colOff>
      <xdr:row>35</xdr:row>
      <xdr:rowOff>104775</xdr:rowOff>
    </xdr:from>
    <xdr:ext cx="409575" cy="257175"/>
    <xdr:sp>
      <xdr:nvSpPr>
        <xdr:cNvPr id="8" name="TextBox 46"/>
        <xdr:cNvSpPr txBox="1">
          <a:spLocks noChangeArrowheads="1"/>
        </xdr:cNvSpPr>
      </xdr:nvSpPr>
      <xdr:spPr>
        <a:xfrm>
          <a:off x="3267075" y="509587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D1</a:t>
          </a:r>
        </a:p>
      </xdr:txBody>
    </xdr:sp>
    <xdr:clientData/>
  </xdr:oneCellAnchor>
  <xdr:oneCellAnchor>
    <xdr:from>
      <xdr:col>7</xdr:col>
      <xdr:colOff>457200</xdr:colOff>
      <xdr:row>38</xdr:row>
      <xdr:rowOff>76200</xdr:rowOff>
    </xdr:from>
    <xdr:ext cx="409575" cy="247650"/>
    <xdr:sp>
      <xdr:nvSpPr>
        <xdr:cNvPr id="9" name="TextBox 47"/>
        <xdr:cNvSpPr txBox="1">
          <a:spLocks noChangeArrowheads="1"/>
        </xdr:cNvSpPr>
      </xdr:nvSpPr>
      <xdr:spPr>
        <a:xfrm>
          <a:off x="3267075" y="55530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D1</a:t>
          </a:r>
        </a:p>
      </xdr:txBody>
    </xdr:sp>
    <xdr:clientData/>
  </xdr:oneCellAnchor>
  <xdr:oneCellAnchor>
    <xdr:from>
      <xdr:col>4</xdr:col>
      <xdr:colOff>152400</xdr:colOff>
      <xdr:row>35</xdr:row>
      <xdr:rowOff>28575</xdr:rowOff>
    </xdr:from>
    <xdr:ext cx="447675" cy="266700"/>
    <xdr:sp>
      <xdr:nvSpPr>
        <xdr:cNvPr id="10" name="TextBox 48"/>
        <xdr:cNvSpPr txBox="1">
          <a:spLocks noChangeArrowheads="1"/>
        </xdr:cNvSpPr>
      </xdr:nvSpPr>
      <xdr:spPr>
        <a:xfrm>
          <a:off x="1895475" y="50196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D1</a:t>
          </a:r>
        </a:p>
      </xdr:txBody>
    </xdr:sp>
    <xdr:clientData/>
  </xdr:oneCellAnchor>
  <xdr:oneCellAnchor>
    <xdr:from>
      <xdr:col>4</xdr:col>
      <xdr:colOff>152400</xdr:colOff>
      <xdr:row>38</xdr:row>
      <xdr:rowOff>114300</xdr:rowOff>
    </xdr:from>
    <xdr:ext cx="447675" cy="276225"/>
    <xdr:sp>
      <xdr:nvSpPr>
        <xdr:cNvPr id="11" name="TextBox 49"/>
        <xdr:cNvSpPr txBox="1">
          <a:spLocks noChangeArrowheads="1"/>
        </xdr:cNvSpPr>
      </xdr:nvSpPr>
      <xdr:spPr>
        <a:xfrm>
          <a:off x="1895475" y="55911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D1</a:t>
          </a:r>
        </a:p>
      </xdr:txBody>
    </xdr:sp>
    <xdr:clientData/>
  </xdr:oneCellAnchor>
  <xdr:oneCellAnchor>
    <xdr:from>
      <xdr:col>8</xdr:col>
      <xdr:colOff>180975</xdr:colOff>
      <xdr:row>36</xdr:row>
      <xdr:rowOff>152400</xdr:rowOff>
    </xdr:from>
    <xdr:ext cx="438150" cy="238125"/>
    <xdr:sp>
      <xdr:nvSpPr>
        <xdr:cNvPr id="12" name="TextBox 50"/>
        <xdr:cNvSpPr txBox="1">
          <a:spLocks noChangeArrowheads="1"/>
        </xdr:cNvSpPr>
      </xdr:nvSpPr>
      <xdr:spPr>
        <a:xfrm>
          <a:off x="3714750" y="53054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A1</a:t>
          </a:r>
        </a:p>
      </xdr:txBody>
    </xdr:sp>
    <xdr:clientData/>
  </xdr:oneCellAnchor>
  <xdr:oneCellAnchor>
    <xdr:from>
      <xdr:col>10</xdr:col>
      <xdr:colOff>257175</xdr:colOff>
      <xdr:row>36</xdr:row>
      <xdr:rowOff>152400</xdr:rowOff>
    </xdr:from>
    <xdr:ext cx="438150" cy="209550"/>
    <xdr:sp>
      <xdr:nvSpPr>
        <xdr:cNvPr id="13" name="TextBox 51"/>
        <xdr:cNvSpPr txBox="1">
          <a:spLocks noChangeArrowheads="1"/>
        </xdr:cNvSpPr>
      </xdr:nvSpPr>
      <xdr:spPr>
        <a:xfrm>
          <a:off x="4248150" y="53054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7</xdr:col>
      <xdr:colOff>66675</xdr:colOff>
      <xdr:row>34</xdr:row>
      <xdr:rowOff>85725</xdr:rowOff>
    </xdr:from>
    <xdr:to>
      <xdr:col>10</xdr:col>
      <xdr:colOff>361950</xdr:colOff>
      <xdr:row>34</xdr:row>
      <xdr:rowOff>85725</xdr:rowOff>
    </xdr:to>
    <xdr:sp>
      <xdr:nvSpPr>
        <xdr:cNvPr id="14" name="Straight Connector 52"/>
        <xdr:cNvSpPr>
          <a:spLocks/>
        </xdr:cNvSpPr>
      </xdr:nvSpPr>
      <xdr:spPr>
        <a:xfrm>
          <a:off x="2876550" y="49149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114300</xdr:rowOff>
    </xdr:from>
    <xdr:to>
      <xdr:col>8</xdr:col>
      <xdr:colOff>228600</xdr:colOff>
      <xdr:row>35</xdr:row>
      <xdr:rowOff>114300</xdr:rowOff>
    </xdr:to>
    <xdr:sp>
      <xdr:nvSpPr>
        <xdr:cNvPr id="15" name="Straight Connector 53"/>
        <xdr:cNvSpPr>
          <a:spLocks/>
        </xdr:cNvSpPr>
      </xdr:nvSpPr>
      <xdr:spPr>
        <a:xfrm>
          <a:off x="2867025" y="5105400"/>
          <a:ext cx="895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142875</xdr:rowOff>
    </xdr:from>
    <xdr:to>
      <xdr:col>8</xdr:col>
      <xdr:colOff>228600</xdr:colOff>
      <xdr:row>39</xdr:row>
      <xdr:rowOff>142875</xdr:rowOff>
    </xdr:to>
    <xdr:sp>
      <xdr:nvSpPr>
        <xdr:cNvPr id="16" name="Straight Connector 54"/>
        <xdr:cNvSpPr>
          <a:spLocks/>
        </xdr:cNvSpPr>
      </xdr:nvSpPr>
      <xdr:spPr>
        <a:xfrm>
          <a:off x="2867025" y="5781675"/>
          <a:ext cx="895350" cy="0"/>
        </a:xfrm>
        <a:prstGeom prst="line">
          <a:avLst/>
        </a:prstGeom>
        <a:noFill/>
        <a:ln w="762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47625</xdr:rowOff>
    </xdr:from>
    <xdr:to>
      <xdr:col>5</xdr:col>
      <xdr:colOff>219075</xdr:colOff>
      <xdr:row>35</xdr:row>
      <xdr:rowOff>47625</xdr:rowOff>
    </xdr:to>
    <xdr:sp>
      <xdr:nvSpPr>
        <xdr:cNvPr id="17" name="Straight Connector 55"/>
        <xdr:cNvSpPr>
          <a:spLocks/>
        </xdr:cNvSpPr>
      </xdr:nvSpPr>
      <xdr:spPr>
        <a:xfrm>
          <a:off x="1800225" y="5038725"/>
          <a:ext cx="8096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40</xdr:row>
      <xdr:rowOff>38100</xdr:rowOff>
    </xdr:from>
    <xdr:to>
      <xdr:col>5</xdr:col>
      <xdr:colOff>219075</xdr:colOff>
      <xdr:row>40</xdr:row>
      <xdr:rowOff>38100</xdr:rowOff>
    </xdr:to>
    <xdr:sp>
      <xdr:nvSpPr>
        <xdr:cNvPr id="18" name="Straight Connector 57"/>
        <xdr:cNvSpPr>
          <a:spLocks/>
        </xdr:cNvSpPr>
      </xdr:nvSpPr>
      <xdr:spPr>
        <a:xfrm>
          <a:off x="1800225" y="5838825"/>
          <a:ext cx="809625" cy="0"/>
        </a:xfrm>
        <a:prstGeom prst="line">
          <a:avLst/>
        </a:prstGeom>
        <a:noFill/>
        <a:ln w="762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35</xdr:row>
      <xdr:rowOff>114300</xdr:rowOff>
    </xdr:from>
    <xdr:to>
      <xdr:col>9</xdr:col>
      <xdr:colOff>95250</xdr:colOff>
      <xdr:row>39</xdr:row>
      <xdr:rowOff>142875</xdr:rowOff>
    </xdr:to>
    <xdr:sp>
      <xdr:nvSpPr>
        <xdr:cNvPr id="19" name="Straight Arrow Connector 58"/>
        <xdr:cNvSpPr>
          <a:spLocks/>
        </xdr:cNvSpPr>
      </xdr:nvSpPr>
      <xdr:spPr>
        <a:xfrm flipH="1">
          <a:off x="3857625" y="5105400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114300</xdr:rowOff>
    </xdr:from>
    <xdr:to>
      <xdr:col>9</xdr:col>
      <xdr:colOff>209550</xdr:colOff>
      <xdr:row>35</xdr:row>
      <xdr:rowOff>114300</xdr:rowOff>
    </xdr:to>
    <xdr:sp>
      <xdr:nvSpPr>
        <xdr:cNvPr id="20" name="Straight Connector 60"/>
        <xdr:cNvSpPr>
          <a:spLocks/>
        </xdr:cNvSpPr>
      </xdr:nvSpPr>
      <xdr:spPr>
        <a:xfrm>
          <a:off x="3762375" y="5105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133350</xdr:rowOff>
    </xdr:from>
    <xdr:to>
      <xdr:col>9</xdr:col>
      <xdr:colOff>219075</xdr:colOff>
      <xdr:row>39</xdr:row>
      <xdr:rowOff>133350</xdr:rowOff>
    </xdr:to>
    <xdr:sp>
      <xdr:nvSpPr>
        <xdr:cNvPr id="21" name="Straight Connector 61"/>
        <xdr:cNvSpPr>
          <a:spLocks/>
        </xdr:cNvSpPr>
      </xdr:nvSpPr>
      <xdr:spPr>
        <a:xfrm>
          <a:off x="3762375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35</xdr:row>
      <xdr:rowOff>38100</xdr:rowOff>
    </xdr:from>
    <xdr:to>
      <xdr:col>4</xdr:col>
      <xdr:colOff>76200</xdr:colOff>
      <xdr:row>35</xdr:row>
      <xdr:rowOff>38100</xdr:rowOff>
    </xdr:to>
    <xdr:sp>
      <xdr:nvSpPr>
        <xdr:cNvPr id="22" name="Straight Connector 62"/>
        <xdr:cNvSpPr>
          <a:spLocks/>
        </xdr:cNvSpPr>
      </xdr:nvSpPr>
      <xdr:spPr>
        <a:xfrm>
          <a:off x="1581150" y="5029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38100</xdr:rowOff>
    </xdr:from>
    <xdr:to>
      <xdr:col>4</xdr:col>
      <xdr:colOff>66675</xdr:colOff>
      <xdr:row>40</xdr:row>
      <xdr:rowOff>38100</xdr:rowOff>
    </xdr:to>
    <xdr:sp>
      <xdr:nvSpPr>
        <xdr:cNvPr id="23" name="Straight Connector 63"/>
        <xdr:cNvSpPr>
          <a:spLocks/>
        </xdr:cNvSpPr>
      </xdr:nvSpPr>
      <xdr:spPr>
        <a:xfrm>
          <a:off x="1581150" y="5838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28575</xdr:rowOff>
    </xdr:from>
    <xdr:to>
      <xdr:col>3</xdr:col>
      <xdr:colOff>38100</xdr:colOff>
      <xdr:row>40</xdr:row>
      <xdr:rowOff>38100</xdr:rowOff>
    </xdr:to>
    <xdr:sp>
      <xdr:nvSpPr>
        <xdr:cNvPr id="24" name="Straight Arrow Connector 64"/>
        <xdr:cNvSpPr>
          <a:spLocks/>
        </xdr:cNvSpPr>
      </xdr:nvSpPr>
      <xdr:spPr>
        <a:xfrm flipH="1">
          <a:off x="1619250" y="5019675"/>
          <a:ext cx="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409575</xdr:colOff>
      <xdr:row>36</xdr:row>
      <xdr:rowOff>142875</xdr:rowOff>
    </xdr:from>
    <xdr:ext cx="409575" cy="257175"/>
    <xdr:sp>
      <xdr:nvSpPr>
        <xdr:cNvPr id="25" name="TextBox 65"/>
        <xdr:cNvSpPr txBox="1">
          <a:spLocks noChangeArrowheads="1"/>
        </xdr:cNvSpPr>
      </xdr:nvSpPr>
      <xdr:spPr>
        <a:xfrm>
          <a:off x="1085850" y="52959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A2</a:t>
          </a:r>
        </a:p>
      </xdr:txBody>
    </xdr:sp>
    <xdr:clientData/>
  </xdr:oneCellAnchor>
  <xdr:twoCellAnchor>
    <xdr:from>
      <xdr:col>7</xdr:col>
      <xdr:colOff>57150</xdr:colOff>
      <xdr:row>41</xdr:row>
      <xdr:rowOff>0</xdr:rowOff>
    </xdr:from>
    <xdr:to>
      <xdr:col>10</xdr:col>
      <xdr:colOff>352425</xdr:colOff>
      <xdr:row>41</xdr:row>
      <xdr:rowOff>0</xdr:rowOff>
    </xdr:to>
    <xdr:sp>
      <xdr:nvSpPr>
        <xdr:cNvPr id="26" name="Straight Connector 66"/>
        <xdr:cNvSpPr>
          <a:spLocks/>
        </xdr:cNvSpPr>
      </xdr:nvSpPr>
      <xdr:spPr>
        <a:xfrm>
          <a:off x="2867025" y="5962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39</xdr:row>
      <xdr:rowOff>76200</xdr:rowOff>
    </xdr:from>
    <xdr:to>
      <xdr:col>5</xdr:col>
      <xdr:colOff>142875</xdr:colOff>
      <xdr:row>39</xdr:row>
      <xdr:rowOff>76200</xdr:rowOff>
    </xdr:to>
    <xdr:sp>
      <xdr:nvSpPr>
        <xdr:cNvPr id="27" name="Straight Arrow Connector 67"/>
        <xdr:cNvSpPr>
          <a:spLocks/>
        </xdr:cNvSpPr>
      </xdr:nvSpPr>
      <xdr:spPr>
        <a:xfrm flipH="1">
          <a:off x="2276475" y="5715000"/>
          <a:ext cx="257175" cy="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36</xdr:row>
      <xdr:rowOff>28575</xdr:rowOff>
    </xdr:from>
    <xdr:to>
      <xdr:col>5</xdr:col>
      <xdr:colOff>142875</xdr:colOff>
      <xdr:row>36</xdr:row>
      <xdr:rowOff>28575</xdr:rowOff>
    </xdr:to>
    <xdr:sp>
      <xdr:nvSpPr>
        <xdr:cNvPr id="28" name="Straight Arrow Connector 68"/>
        <xdr:cNvSpPr>
          <a:spLocks/>
        </xdr:cNvSpPr>
      </xdr:nvSpPr>
      <xdr:spPr>
        <a:xfrm>
          <a:off x="2276475" y="5181600"/>
          <a:ext cx="2571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28575</xdr:colOff>
      <xdr:row>36</xdr:row>
      <xdr:rowOff>38100</xdr:rowOff>
    </xdr:from>
    <xdr:ext cx="1152525" cy="476250"/>
    <xdr:sp>
      <xdr:nvSpPr>
        <xdr:cNvPr id="29" name="TextBox 69"/>
        <xdr:cNvSpPr txBox="1">
          <a:spLocks noChangeArrowheads="1"/>
        </xdr:cNvSpPr>
      </xdr:nvSpPr>
      <xdr:spPr>
        <a:xfrm>
          <a:off x="28575" y="5191125"/>
          <a:ext cx="1152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KAZAN DEVRESİ (PRİMER DEVRE)</a:t>
          </a:r>
        </a:p>
      </xdr:txBody>
    </xdr:sp>
    <xdr:clientData/>
  </xdr:oneCellAnchor>
  <xdr:oneCellAnchor>
    <xdr:from>
      <xdr:col>10</xdr:col>
      <xdr:colOff>495300</xdr:colOff>
      <xdr:row>36</xdr:row>
      <xdr:rowOff>28575</xdr:rowOff>
    </xdr:from>
    <xdr:ext cx="1295400" cy="495300"/>
    <xdr:sp>
      <xdr:nvSpPr>
        <xdr:cNvPr id="30" name="TextBox 70"/>
        <xdr:cNvSpPr txBox="1">
          <a:spLocks noChangeArrowheads="1"/>
        </xdr:cNvSpPr>
      </xdr:nvSpPr>
      <xdr:spPr>
        <a:xfrm>
          <a:off x="4486275" y="5181600"/>
          <a:ext cx="1295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TESİSAT DEVRESİ (SEKONDER DEVRE)</a:t>
          </a:r>
        </a:p>
      </xdr:txBody>
    </xdr:sp>
    <xdr:clientData/>
  </xdr:oneCellAnchor>
  <xdr:twoCellAnchor>
    <xdr:from>
      <xdr:col>6</xdr:col>
      <xdr:colOff>114300</xdr:colOff>
      <xdr:row>41</xdr:row>
      <xdr:rowOff>0</xdr:rowOff>
    </xdr:from>
    <xdr:to>
      <xdr:col>6</xdr:col>
      <xdr:colOff>161925</xdr:colOff>
      <xdr:row>41</xdr:row>
      <xdr:rowOff>47625</xdr:rowOff>
    </xdr:to>
    <xdr:sp>
      <xdr:nvSpPr>
        <xdr:cNvPr id="31" name="Rectangle 71"/>
        <xdr:cNvSpPr>
          <a:spLocks/>
        </xdr:cNvSpPr>
      </xdr:nvSpPr>
      <xdr:spPr>
        <a:xfrm>
          <a:off x="2724150" y="5962650"/>
          <a:ext cx="4762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85725</xdr:rowOff>
    </xdr:from>
    <xdr:to>
      <xdr:col>6</xdr:col>
      <xdr:colOff>161925</xdr:colOff>
      <xdr:row>35</xdr:row>
      <xdr:rowOff>19050</xdr:rowOff>
    </xdr:to>
    <xdr:sp>
      <xdr:nvSpPr>
        <xdr:cNvPr id="32" name="Rectangle 72"/>
        <xdr:cNvSpPr>
          <a:spLocks/>
        </xdr:cNvSpPr>
      </xdr:nvSpPr>
      <xdr:spPr>
        <a:xfrm flipH="1">
          <a:off x="2724150" y="4914900"/>
          <a:ext cx="38100" cy="9525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32</xdr:row>
      <xdr:rowOff>123825</xdr:rowOff>
    </xdr:from>
    <xdr:to>
      <xdr:col>6</xdr:col>
      <xdr:colOff>133350</xdr:colOff>
      <xdr:row>34</xdr:row>
      <xdr:rowOff>85725</xdr:rowOff>
    </xdr:to>
    <xdr:sp>
      <xdr:nvSpPr>
        <xdr:cNvPr id="33" name="Straight Arrow Connector 73"/>
        <xdr:cNvSpPr>
          <a:spLocks/>
        </xdr:cNvSpPr>
      </xdr:nvSpPr>
      <xdr:spPr>
        <a:xfrm flipV="1">
          <a:off x="2743200" y="46291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314325</xdr:colOff>
      <xdr:row>30</xdr:row>
      <xdr:rowOff>161925</xdr:rowOff>
    </xdr:from>
    <xdr:ext cx="1438275" cy="238125"/>
    <xdr:sp>
      <xdr:nvSpPr>
        <xdr:cNvPr id="34" name="TextBox 74"/>
        <xdr:cNvSpPr txBox="1">
          <a:spLocks noChangeArrowheads="1"/>
        </xdr:cNvSpPr>
      </xdr:nvSpPr>
      <xdr:spPr>
        <a:xfrm>
          <a:off x="2057400" y="4343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Denge Kabı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Sensörü                                                    </a:t>
          </a:r>
        </a:p>
      </xdr:txBody>
    </xdr:sp>
    <xdr:clientData/>
  </xdr:oneCellAnchor>
  <xdr:twoCellAnchor editAs="oneCell">
    <xdr:from>
      <xdr:col>0</xdr:col>
      <xdr:colOff>104775</xdr:colOff>
      <xdr:row>0</xdr:row>
      <xdr:rowOff>133350</xdr:rowOff>
    </xdr:from>
    <xdr:to>
      <xdr:col>3</xdr:col>
      <xdr:colOff>114300</xdr:colOff>
      <xdr:row>4</xdr:row>
      <xdr:rowOff>133350</xdr:rowOff>
    </xdr:to>
    <xdr:pic>
      <xdr:nvPicPr>
        <xdr:cNvPr id="35" name="Picture 43" descr="Logo_Metall_frei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90675" cy="657225"/>
        </a:xfrm>
        <a:prstGeom prst="rect">
          <a:avLst/>
        </a:prstGeom>
        <a:solidFill>
          <a:srgbClr val="4F81B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2" width="10.140625" style="0" customWidth="1"/>
    <col min="3" max="3" width="3.421875" style="0" customWidth="1"/>
    <col min="4" max="4" width="2.421875" style="0" customWidth="1"/>
    <col min="5" max="5" width="9.7109375" style="0" customWidth="1"/>
    <col min="6" max="6" width="3.28125" style="0" customWidth="1"/>
    <col min="7" max="7" width="3.00390625" style="0" customWidth="1"/>
    <col min="8" max="8" width="10.8515625" style="0" customWidth="1"/>
    <col min="9" max="10" width="3.421875" style="0" customWidth="1"/>
    <col min="11" max="11" width="10.8515625" style="0" customWidth="1"/>
    <col min="12" max="13" width="3.421875" style="0" customWidth="1"/>
    <col min="15" max="15" width="4.7109375" style="0" customWidth="1"/>
    <col min="17" max="17" width="10.8515625" style="0" bestFit="1" customWidth="1"/>
  </cols>
  <sheetData>
    <row r="1" spans="1:15" ht="12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9"/>
    </row>
    <row r="2" spans="1:15" ht="13.5" customHeight="1">
      <c r="A2" s="15"/>
      <c r="B2" s="16"/>
      <c r="C2" s="40" t="s">
        <v>19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1"/>
    </row>
    <row r="3" spans="1:15" ht="12.75">
      <c r="A3" s="8"/>
      <c r="B3" s="4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7"/>
    </row>
    <row r="4" spans="1:15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33" t="s">
        <v>32</v>
      </c>
      <c r="L4" s="16"/>
      <c r="M4" s="16"/>
      <c r="N4" s="4"/>
      <c r="O4" s="7"/>
    </row>
    <row r="5" spans="1:15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33"/>
      <c r="L5" s="16"/>
      <c r="M5" s="16"/>
      <c r="N5" s="4"/>
      <c r="O5" s="7"/>
    </row>
    <row r="6" spans="1:15" ht="10.5" customHeight="1">
      <c r="A6" s="15"/>
      <c r="B6" s="16"/>
      <c r="C6" s="16"/>
      <c r="D6" s="16"/>
      <c r="E6" s="16"/>
      <c r="F6" s="16" t="s">
        <v>31</v>
      </c>
      <c r="G6" s="16"/>
      <c r="H6" s="16"/>
      <c r="I6" s="16" t="s">
        <v>31</v>
      </c>
      <c r="J6" s="16"/>
      <c r="K6" s="16"/>
      <c r="L6" s="16" t="s">
        <v>31</v>
      </c>
      <c r="M6" s="16"/>
      <c r="N6" s="4"/>
      <c r="O6" s="7"/>
    </row>
    <row r="7" spans="1:15" ht="13.5">
      <c r="A7" s="17"/>
      <c r="B7" s="18"/>
      <c r="C7" s="18"/>
      <c r="D7" s="18"/>
      <c r="E7" s="34" t="s">
        <v>29</v>
      </c>
      <c r="F7" s="30">
        <v>0</v>
      </c>
      <c r="G7" s="29"/>
      <c r="H7" s="29" t="s">
        <v>12</v>
      </c>
      <c r="I7" s="30">
        <v>0</v>
      </c>
      <c r="J7" s="29"/>
      <c r="K7" s="29" t="s">
        <v>23</v>
      </c>
      <c r="L7" s="30">
        <v>0</v>
      </c>
      <c r="M7" s="16"/>
      <c r="N7" s="4"/>
      <c r="O7" s="7"/>
    </row>
    <row r="8" spans="1:18" ht="13.5">
      <c r="A8" s="17"/>
      <c r="B8" s="18"/>
      <c r="C8" s="18"/>
      <c r="D8" s="18"/>
      <c r="E8" s="34" t="s">
        <v>30</v>
      </c>
      <c r="F8" s="30">
        <v>0</v>
      </c>
      <c r="G8" s="29"/>
      <c r="H8" s="29" t="s">
        <v>13</v>
      </c>
      <c r="I8" s="30">
        <v>0</v>
      </c>
      <c r="J8" s="29"/>
      <c r="K8" s="29" t="s">
        <v>24</v>
      </c>
      <c r="L8" s="30">
        <v>0</v>
      </c>
      <c r="M8" s="18"/>
      <c r="N8" s="4"/>
      <c r="O8" s="7"/>
      <c r="R8" s="1"/>
    </row>
    <row r="9" spans="1:18" ht="13.5">
      <c r="A9" s="17"/>
      <c r="B9" s="18"/>
      <c r="C9" s="18"/>
      <c r="D9" s="18"/>
      <c r="E9" s="29" t="s">
        <v>10</v>
      </c>
      <c r="F9" s="30">
        <v>0</v>
      </c>
      <c r="G9" s="29"/>
      <c r="H9" s="29" t="s">
        <v>14</v>
      </c>
      <c r="I9" s="30">
        <v>0</v>
      </c>
      <c r="J9" s="29"/>
      <c r="K9" s="29" t="s">
        <v>25</v>
      </c>
      <c r="L9" s="30">
        <v>0</v>
      </c>
      <c r="M9" s="18"/>
      <c r="N9" s="4"/>
      <c r="O9" s="7"/>
      <c r="Q9" s="32"/>
      <c r="R9" s="2"/>
    </row>
    <row r="10" spans="1:18" ht="13.5">
      <c r="A10" s="17"/>
      <c r="B10" s="18"/>
      <c r="C10" s="18"/>
      <c r="D10" s="18"/>
      <c r="E10" s="29" t="s">
        <v>11</v>
      </c>
      <c r="F10" s="30">
        <v>0</v>
      </c>
      <c r="G10" s="29"/>
      <c r="H10" s="29" t="s">
        <v>15</v>
      </c>
      <c r="I10" s="30">
        <v>0</v>
      </c>
      <c r="J10" s="29"/>
      <c r="K10" s="29" t="s">
        <v>26</v>
      </c>
      <c r="L10" s="30">
        <v>0</v>
      </c>
      <c r="M10" s="18"/>
      <c r="N10" s="4"/>
      <c r="O10" s="7"/>
      <c r="R10" s="1"/>
    </row>
    <row r="11" spans="1:15" ht="13.5">
      <c r="A11" s="17"/>
      <c r="B11" s="18"/>
      <c r="C11" s="18"/>
      <c r="D11" s="18"/>
      <c r="E11" s="18"/>
      <c r="F11" s="18"/>
      <c r="G11" s="18"/>
      <c r="H11" s="29" t="s">
        <v>16</v>
      </c>
      <c r="I11" s="30">
        <v>0</v>
      </c>
      <c r="J11" s="18"/>
      <c r="K11" s="18"/>
      <c r="L11" s="18"/>
      <c r="M11" s="18"/>
      <c r="N11" s="4"/>
      <c r="O11" s="7"/>
    </row>
    <row r="12" spans="1:15" ht="10.5" customHeight="1">
      <c r="A12" s="17"/>
      <c r="B12" s="18"/>
      <c r="C12" s="18"/>
      <c r="D12" s="18"/>
      <c r="E12" s="18"/>
      <c r="F12" s="18"/>
      <c r="G12" s="18"/>
      <c r="H12" s="18"/>
      <c r="I12" s="18"/>
      <c r="J12" s="16"/>
      <c r="K12" s="18"/>
      <c r="L12" s="18"/>
      <c r="M12" s="18"/>
      <c r="N12" s="4"/>
      <c r="O12" s="7"/>
    </row>
    <row r="13" spans="1:15" ht="13.5">
      <c r="A13" s="5" t="s">
        <v>7</v>
      </c>
      <c r="B13" s="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9">
        <f>(F7*34.9)+(F8*49.9)+(F9*75.8)+(F10*98.8)+(I7*126)+(I8*167)+(I9*208)+(I10*250)+(I11*294)+(L7*392)+(L8*467.1)+(L9*549.3)+(L10*626.6)</f>
        <v>0</v>
      </c>
      <c r="O13" s="7" t="s">
        <v>0</v>
      </c>
    </row>
    <row r="14" spans="1:15" ht="9.75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/>
    </row>
    <row r="15" spans="1:15" ht="13.5">
      <c r="A15" s="20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5">
        <v>20</v>
      </c>
      <c r="O15" s="7" t="s">
        <v>28</v>
      </c>
    </row>
    <row r="16" spans="1:15" ht="12.75" hidden="1">
      <c r="A16" s="8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2">
        <v>4.186</v>
      </c>
      <c r="O16" s="7" t="s">
        <v>1</v>
      </c>
    </row>
    <row r="17" spans="1:15" ht="12.75" hidden="1">
      <c r="A17" s="8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3">
        <f>(N13/(N15*N16))</f>
        <v>0</v>
      </c>
      <c r="O17" s="7" t="s">
        <v>2</v>
      </c>
    </row>
    <row r="18" spans="1:15" ht="9.7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4"/>
      <c r="O18" s="7"/>
    </row>
    <row r="19" spans="1:15" ht="13.5">
      <c r="A19" s="35" t="s">
        <v>33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8">
        <v>0.9</v>
      </c>
      <c r="O19" s="7" t="s">
        <v>17</v>
      </c>
    </row>
    <row r="20" spans="1:15" ht="15" hidden="1">
      <c r="A20" s="8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>
        <f>((N17*1000)/N19)</f>
        <v>0</v>
      </c>
      <c r="O20" s="7" t="s">
        <v>3</v>
      </c>
    </row>
    <row r="21" spans="1:17" ht="9.7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0"/>
      <c r="O21" s="7"/>
      <c r="Q21" s="2"/>
    </row>
    <row r="22" spans="1:15" ht="13.5">
      <c r="A22" s="5" t="s">
        <v>20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>
        <f>(SQRT(N20/0.785))/N19</f>
        <v>0</v>
      </c>
      <c r="O22" s="7" t="s">
        <v>4</v>
      </c>
    </row>
    <row r="23" spans="1:15" ht="9.75" customHeight="1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9"/>
      <c r="O23" s="7"/>
    </row>
    <row r="24" spans="1:15" ht="13.5">
      <c r="A24" s="5" t="s">
        <v>21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f>2.25*N22</f>
        <v>0</v>
      </c>
      <c r="O24" s="7" t="s">
        <v>4</v>
      </c>
    </row>
    <row r="25" spans="1:15" ht="9.7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9"/>
      <c r="O25" s="7"/>
    </row>
    <row r="26" spans="1:15" ht="13.5">
      <c r="A26" s="35" t="s">
        <v>34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>
        <f>3.5*N24</f>
        <v>0</v>
      </c>
      <c r="O26" s="7" t="s">
        <v>4</v>
      </c>
    </row>
    <row r="27" spans="1:15" ht="9.75" customHeight="1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9"/>
      <c r="O27" s="7"/>
    </row>
    <row r="28" spans="1:15" ht="13.5">
      <c r="A28" s="35" t="s">
        <v>35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>
        <f>4*N24</f>
        <v>0</v>
      </c>
      <c r="O28" s="7" t="s">
        <v>4</v>
      </c>
    </row>
    <row r="29" spans="1:15" ht="9.75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"/>
      <c r="O29" s="7"/>
    </row>
    <row r="30" spans="1:15" ht="13.5">
      <c r="A30" s="5" t="s">
        <v>22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>
        <f>5*N24</f>
        <v>0</v>
      </c>
      <c r="O30" s="7" t="s">
        <v>4</v>
      </c>
    </row>
    <row r="31" spans="1:15" ht="12.75">
      <c r="A31" s="5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6"/>
      <c r="O31" s="7"/>
    </row>
    <row r="32" spans="1:15" ht="12.75">
      <c r="A32" s="5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6"/>
      <c r="O32" s="7"/>
    </row>
    <row r="33" spans="1:15" ht="12.75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0"/>
      <c r="O33" s="7"/>
    </row>
    <row r="34" spans="1:15" ht="12.75">
      <c r="A34" s="8"/>
      <c r="B34" s="4"/>
      <c r="C34" s="3"/>
      <c r="D34" s="4"/>
      <c r="E34" s="4"/>
      <c r="F34" s="4"/>
      <c r="G34" s="4"/>
      <c r="H34" s="11" t="s">
        <v>18</v>
      </c>
      <c r="I34" s="11" t="s">
        <v>18</v>
      </c>
      <c r="J34" s="4"/>
      <c r="K34" s="4"/>
      <c r="L34" s="4"/>
      <c r="M34" s="4"/>
      <c r="N34" s="4"/>
      <c r="O34" s="7"/>
    </row>
    <row r="35" spans="1:15" ht="12.75">
      <c r="A35" s="8"/>
      <c r="B35" s="4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8"/>
      <c r="B36" s="4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8"/>
      <c r="B37" s="4"/>
      <c r="C37" s="27" t="s">
        <v>18</v>
      </c>
      <c r="D37" s="11" t="s">
        <v>18</v>
      </c>
      <c r="E37" s="11"/>
      <c r="F37" s="4"/>
      <c r="G37" s="4"/>
      <c r="H37" s="4"/>
      <c r="I37" s="11"/>
      <c r="J37" s="4"/>
      <c r="K37" s="4"/>
      <c r="L37" s="4"/>
      <c r="M37" s="4"/>
      <c r="N37" s="4"/>
      <c r="O37" s="7"/>
    </row>
    <row r="38" spans="1:15" ht="12.75">
      <c r="A38" s="8"/>
      <c r="B38" s="4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5" t="s">
        <v>18</v>
      </c>
      <c r="B39" s="11"/>
      <c r="C39" s="3"/>
      <c r="D39" s="4"/>
      <c r="E39" s="4"/>
      <c r="F39" s="4"/>
      <c r="G39" s="11"/>
      <c r="H39" s="4"/>
      <c r="I39" s="11"/>
      <c r="J39" s="4"/>
      <c r="K39" s="4"/>
      <c r="L39" s="4"/>
      <c r="M39" s="4"/>
      <c r="N39" s="4"/>
      <c r="O39" s="7"/>
    </row>
    <row r="40" spans="1:15" ht="12.75">
      <c r="A40" s="8"/>
      <c r="B40" s="4"/>
      <c r="C40" s="3"/>
      <c r="D40" s="4"/>
      <c r="E40" s="11"/>
      <c r="F40" s="4"/>
      <c r="G40" s="4"/>
      <c r="H40" s="4"/>
      <c r="I40" s="11"/>
      <c r="J40" s="4"/>
      <c r="K40" s="4"/>
      <c r="L40" s="4"/>
      <c r="M40" s="4"/>
      <c r="N40" s="4"/>
      <c r="O40" s="7"/>
    </row>
    <row r="41" spans="1:15" ht="12.75">
      <c r="A41" s="8"/>
      <c r="B41" s="4"/>
      <c r="C41" s="27" t="s">
        <v>18</v>
      </c>
      <c r="D41" s="11" t="s">
        <v>18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8"/>
      <c r="B42" s="4"/>
      <c r="C42" s="3"/>
      <c r="D42" s="4"/>
      <c r="E42" s="4"/>
      <c r="F42" s="4"/>
      <c r="G42" s="11"/>
      <c r="H42" s="4"/>
      <c r="I42" s="4"/>
      <c r="J42" s="4"/>
      <c r="K42" s="4"/>
      <c r="L42" s="4"/>
      <c r="M42" s="4"/>
      <c r="N42" s="4"/>
      <c r="O42" s="7"/>
    </row>
    <row r="43" spans="1:15" ht="12.7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12" t="s">
        <v>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</sheetData>
  <sheetProtection password="D87A" sheet="1"/>
  <mergeCells count="2">
    <mergeCell ref="A1:O1"/>
    <mergeCell ref="C2:N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 Verwarming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PURSMR04</cp:lastModifiedBy>
  <dcterms:created xsi:type="dcterms:W3CDTF">2002-11-27T08:08:46Z</dcterms:created>
  <dcterms:modified xsi:type="dcterms:W3CDTF">2015-04-03T07:46:01Z</dcterms:modified>
  <cp:category/>
  <cp:version/>
  <cp:contentType/>
  <cp:contentStatus/>
</cp:coreProperties>
</file>